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'Лист1'!$A$1:$E$128</definedName>
  </definedNames>
  <calcPr fullCalcOnLoad="1"/>
</workbook>
</file>

<file path=xl/sharedStrings.xml><?xml version="1.0" encoding="utf-8"?>
<sst xmlns="http://schemas.openxmlformats.org/spreadsheetml/2006/main" count="194" uniqueCount="112">
  <si>
    <t>Приложение №3</t>
  </si>
  <si>
    <t>к муниципальной программе</t>
  </si>
  <si>
    <t xml:space="preserve">"Формирование комфортной городской  среды в  2017 году " 
</t>
  </si>
  <si>
    <t>Перечень программных мероприятия</t>
  </si>
  <si>
    <t>Данные в тыс.руб.</t>
  </si>
  <si>
    <t>№ п/п</t>
  </si>
  <si>
    <t>Наименование мероприятия и адреса проведения мероприятия</t>
  </si>
  <si>
    <t>Стоимость работ</t>
  </si>
  <si>
    <t>Всего</t>
  </si>
  <si>
    <t>Областной бюджет</t>
  </si>
  <si>
    <t>Местный бюджет</t>
  </si>
  <si>
    <t>с.п. Сергиевск</t>
  </si>
  <si>
    <t>1.</t>
  </si>
  <si>
    <t>Благоустройство придомовой территории:</t>
  </si>
  <si>
    <t>1.1.</t>
  </si>
  <si>
    <t>с.Сергиевск ул.Лермонтова д.1а</t>
  </si>
  <si>
    <t>1.2.</t>
  </si>
  <si>
    <t>с.Сергиевск ул.Советская д.70</t>
  </si>
  <si>
    <t>Благоустройство территории поселения</t>
  </si>
  <si>
    <t>ИТОГО</t>
  </si>
  <si>
    <t>с.п. В.Орлянка</t>
  </si>
  <si>
    <t>п.Калиновый Ключ ул.Нефтяников д.3</t>
  </si>
  <si>
    <t>п.Калиновый Ключ ул.Нефтяников д.4</t>
  </si>
  <si>
    <t>1.3.</t>
  </si>
  <si>
    <t>п.Калиновый Ключ ул.Нефтяников д.5</t>
  </si>
  <si>
    <t>2.</t>
  </si>
  <si>
    <t>2.1.</t>
  </si>
  <si>
    <t>с.Верхняя Орлянка</t>
  </si>
  <si>
    <t>Отыпка дорог щебнем</t>
  </si>
  <si>
    <t>с.п. Воротнее</t>
  </si>
  <si>
    <t>с.Воротнее ул.Почтовая д.2</t>
  </si>
  <si>
    <t>с.Воротнее ул.Почтовая д.4</t>
  </si>
  <si>
    <t>с.Воротнее ул.Почтовая д.6</t>
  </si>
  <si>
    <t>1.4.</t>
  </si>
  <si>
    <t>с.Воротнее ул.Почтовая д.8</t>
  </si>
  <si>
    <t>1.5.</t>
  </si>
  <si>
    <t>с.Воротнее ул.Почтовая д.10</t>
  </si>
  <si>
    <t>1.6.</t>
  </si>
  <si>
    <t>п.Красные Дубки ул.Гагарина д.7</t>
  </si>
  <si>
    <t>1.7.</t>
  </si>
  <si>
    <t>п.Красные Дубки ул.Гагарина д.9</t>
  </si>
  <si>
    <t>2</t>
  </si>
  <si>
    <t>с.п. Красносельское</t>
  </si>
  <si>
    <t>с.Красносельское ул.Школьная д.6</t>
  </si>
  <si>
    <t>с.Красносельское ул.Школьная д.8</t>
  </si>
  <si>
    <t>с.Красносельское ул.Школьная д.9</t>
  </si>
  <si>
    <t>с.Красносельское ул.Советская д.1</t>
  </si>
  <si>
    <t>с.Красносельское ул.Советская д.3</t>
  </si>
  <si>
    <t>с.Красносельское ул.Советская д.5</t>
  </si>
  <si>
    <t>с.Красносельское</t>
  </si>
  <si>
    <t>Отсыпка дорог щебнем</t>
  </si>
  <si>
    <t>с.п. Кутузовский</t>
  </si>
  <si>
    <t>п.Кутузовский ул.Полевая д.1</t>
  </si>
  <si>
    <t>п.Кутузовский ул.Полевая д.3</t>
  </si>
  <si>
    <t>п.Кутузовский ул.Полевая д.6</t>
  </si>
  <si>
    <t>п.Кутузовский ул.Полевая д.8</t>
  </si>
  <si>
    <t>п.Кутузовский ул.Полевая д.10</t>
  </si>
  <si>
    <t>п.Кутузовский ул.Центральный д.1а</t>
  </si>
  <si>
    <t>п.Кутузовский ул.Школьная д.9</t>
  </si>
  <si>
    <t>п.Кутузовский</t>
  </si>
  <si>
    <t>Отсыпка дороги щебнем</t>
  </si>
  <si>
    <t>с.п. Светлодольск</t>
  </si>
  <si>
    <t>п.Сок ул.Специалистов д.4</t>
  </si>
  <si>
    <t>п.Светлодольск ул.Гагарина д.2</t>
  </si>
  <si>
    <t>п.Светлодольск ул.Рабочая д.2</t>
  </si>
  <si>
    <t>п.Новая Елховка ул.Центральная д.1</t>
  </si>
  <si>
    <t>п.Светлодольск</t>
  </si>
  <si>
    <t>Установка контейнерных площадок</t>
  </si>
  <si>
    <t>2.2.</t>
  </si>
  <si>
    <t>с.Павловка</t>
  </si>
  <si>
    <t>2.3.</t>
  </si>
  <si>
    <t>с.Елховка</t>
  </si>
  <si>
    <t>Детская площадка</t>
  </si>
  <si>
    <t>с.п.Серноводск</t>
  </si>
  <si>
    <t>п.Серноводск ул.Ленина д.1</t>
  </si>
  <si>
    <t>с.п. Сургут</t>
  </si>
  <si>
    <t>п.Сургут ул.Победы д.19</t>
  </si>
  <si>
    <t>п.Сургут ул.Первомайская д.18</t>
  </si>
  <si>
    <t>п.г.т. Суходол</t>
  </si>
  <si>
    <t>п.Суходол ул.Куйбышева д.7 (Советская д.10)</t>
  </si>
  <si>
    <t>п.Суходол ул.Молодогвардейская д.38</t>
  </si>
  <si>
    <t>п.Суходол ул.Советская д.1</t>
  </si>
  <si>
    <t>п.Суходол ул.Советская д.2</t>
  </si>
  <si>
    <t>п.Суходол ул.Спортивная д.3</t>
  </si>
  <si>
    <t>п.Суходол ул.Победы д.12</t>
  </si>
  <si>
    <t>п.Суходол ул.Пушкина д.14</t>
  </si>
  <si>
    <t>1.8.</t>
  </si>
  <si>
    <t>п.Суходол ул.Пионерская д.9</t>
  </si>
  <si>
    <t>1.9.</t>
  </si>
  <si>
    <t>п.Суходол ул.Пионерская д.20</t>
  </si>
  <si>
    <t>1.10.</t>
  </si>
  <si>
    <t>п.Суходол ул.Полевая д.4</t>
  </si>
  <si>
    <t>1.11.</t>
  </si>
  <si>
    <t>п.Суходол ул.Пушкина д.36</t>
  </si>
  <si>
    <t>1.12.</t>
  </si>
  <si>
    <t>п.Суходол ул.Школьная д.17</t>
  </si>
  <si>
    <t>п.Суходол</t>
  </si>
  <si>
    <t>Устройство тротуаров</t>
  </si>
  <si>
    <t>Ямочный ремонт дорог</t>
  </si>
  <si>
    <t>с.п. Черновка</t>
  </si>
  <si>
    <t>с.Черновка ул.Новостроевская д.1:</t>
  </si>
  <si>
    <t>с.Черновка ул.Новостроевская д.2:</t>
  </si>
  <si>
    <t>с.Черновка ул.Новостроевская д.3:</t>
  </si>
  <si>
    <t>с.Черновка ул.Новостроевская д.4:</t>
  </si>
  <si>
    <t>с.Черновка ул.Новостроевская д.6:</t>
  </si>
  <si>
    <t>с.Черновка ул.Новостроевская д.7:</t>
  </si>
  <si>
    <t>с.Черновка ул.Новостроевская д.8:</t>
  </si>
  <si>
    <t>с.Черновка ул.Новостроевская д.9:</t>
  </si>
  <si>
    <t>с.Новая Орловка</t>
  </si>
  <si>
    <t>Приобретение оборудования</t>
  </si>
  <si>
    <t>с.Черновка</t>
  </si>
  <si>
    <t>п.Нива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</si>
</sst>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64" fontId="6" fillId="0" borderId="11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49" fontId="6" fillId="0" borderId="11" xfId="0" applyNumberFormat="1" applyFont="1" applyBorder="1" applyAlignment="1">
      <alignment vertical="top"/>
    </xf>
    <xf numFmtId="0" fontId="6" fillId="34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9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164" fontId="9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8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7.7109375" style="1" customWidth="1"/>
    <col min="2" max="2" width="50.8515625" style="1" customWidth="1"/>
    <col min="3" max="3" width="15.7109375" style="23" customWidth="1"/>
    <col min="4" max="4" width="16.140625" style="23" customWidth="1"/>
    <col min="5" max="5" width="14.57421875" style="23" customWidth="1"/>
    <col min="6" max="16384" width="9.140625" style="1" customWidth="1"/>
  </cols>
  <sheetData>
    <row r="2" ht="15">
      <c r="E2" s="24" t="s">
        <v>0</v>
      </c>
    </row>
    <row r="3" spans="3:5" s="2" customFormat="1" ht="15">
      <c r="C3" s="25"/>
      <c r="D3" s="25"/>
      <c r="E3" s="24" t="s">
        <v>1</v>
      </c>
    </row>
    <row r="4" spans="4:5" ht="15" customHeight="1">
      <c r="D4" s="26" t="s">
        <v>2</v>
      </c>
      <c r="E4" s="26"/>
    </row>
    <row r="5" spans="4:5" ht="47.25" customHeight="1">
      <c r="D5" s="26"/>
      <c r="E5" s="26"/>
    </row>
    <row r="6" ht="15">
      <c r="E6" s="24"/>
    </row>
    <row r="7" spans="2:5" s="3" customFormat="1" ht="18.75">
      <c r="B7" s="20" t="s">
        <v>3</v>
      </c>
      <c r="C7" s="20"/>
      <c r="D7" s="20"/>
      <c r="E7" s="20"/>
    </row>
    <row r="8" spans="2:5" s="3" customFormat="1" ht="18.75">
      <c r="B8" s="4"/>
      <c r="C8" s="27"/>
      <c r="D8" s="27"/>
      <c r="E8" s="27"/>
    </row>
    <row r="9" ht="15">
      <c r="D9" s="23" t="s">
        <v>4</v>
      </c>
    </row>
    <row r="10" spans="1:5" s="5" customFormat="1" ht="15.75" customHeight="1">
      <c r="A10" s="21" t="s">
        <v>5</v>
      </c>
      <c r="B10" s="22" t="s">
        <v>6</v>
      </c>
      <c r="C10" s="28" t="s">
        <v>7</v>
      </c>
      <c r="D10" s="28"/>
      <c r="E10" s="28"/>
    </row>
    <row r="11" spans="1:5" s="5" customFormat="1" ht="31.5">
      <c r="A11" s="21"/>
      <c r="B11" s="22"/>
      <c r="C11" s="29" t="s">
        <v>8</v>
      </c>
      <c r="D11" s="29" t="s">
        <v>9</v>
      </c>
      <c r="E11" s="29" t="s">
        <v>10</v>
      </c>
    </row>
    <row r="12" spans="1:5" s="5" customFormat="1" ht="15.75">
      <c r="A12" s="6"/>
      <c r="B12" s="7" t="s">
        <v>11</v>
      </c>
      <c r="C12" s="29"/>
      <c r="D12" s="29"/>
      <c r="E12" s="29"/>
    </row>
    <row r="13" spans="1:5" s="11" customFormat="1" ht="15.75">
      <c r="A13" s="8" t="s">
        <v>12</v>
      </c>
      <c r="B13" s="9" t="s">
        <v>13</v>
      </c>
      <c r="C13" s="10">
        <f>C14+C15</f>
        <v>279</v>
      </c>
      <c r="D13" s="10">
        <f>D14+D15</f>
        <v>187</v>
      </c>
      <c r="E13" s="10">
        <f>E14+E15</f>
        <v>92</v>
      </c>
    </row>
    <row r="14" spans="1:5" s="11" customFormat="1" ht="15.75">
      <c r="A14" s="8" t="s">
        <v>14</v>
      </c>
      <c r="B14" s="9" t="s">
        <v>15</v>
      </c>
      <c r="C14" s="10">
        <v>70</v>
      </c>
      <c r="D14" s="10">
        <v>47</v>
      </c>
      <c r="E14" s="10">
        <v>23</v>
      </c>
    </row>
    <row r="15" spans="1:5" s="11" customFormat="1" ht="15.75">
      <c r="A15" s="8" t="s">
        <v>16</v>
      </c>
      <c r="B15" s="9" t="s">
        <v>17</v>
      </c>
      <c r="C15" s="10">
        <v>209</v>
      </c>
      <c r="D15" s="10">
        <v>140</v>
      </c>
      <c r="E15" s="10">
        <v>69</v>
      </c>
    </row>
    <row r="16" spans="1:5" s="11" customFormat="1" ht="15.75">
      <c r="A16" s="8">
        <v>2</v>
      </c>
      <c r="B16" s="9" t="s">
        <v>18</v>
      </c>
      <c r="C16" s="10">
        <v>0</v>
      </c>
      <c r="D16" s="10">
        <f>D86</f>
        <v>0</v>
      </c>
      <c r="E16" s="10">
        <v>0</v>
      </c>
    </row>
    <row r="17" spans="1:5" s="11" customFormat="1" ht="15.75">
      <c r="A17" s="12"/>
      <c r="B17" s="13" t="s">
        <v>19</v>
      </c>
      <c r="C17" s="10">
        <f>C13+C16</f>
        <v>279</v>
      </c>
      <c r="D17" s="10">
        <v>0</v>
      </c>
      <c r="E17" s="10">
        <f>E13+E16</f>
        <v>92</v>
      </c>
    </row>
    <row r="18" spans="1:5" s="11" customFormat="1" ht="15.75">
      <c r="A18" s="12"/>
      <c r="B18" s="14" t="s">
        <v>20</v>
      </c>
      <c r="C18" s="10"/>
      <c r="D18" s="10"/>
      <c r="E18" s="10"/>
    </row>
    <row r="19" spans="1:5" s="11" customFormat="1" ht="15.75">
      <c r="A19" s="12" t="s">
        <v>12</v>
      </c>
      <c r="B19" s="9" t="s">
        <v>13</v>
      </c>
      <c r="C19" s="10">
        <v>137.61</v>
      </c>
      <c r="D19" s="10">
        <v>0</v>
      </c>
      <c r="E19" s="10">
        <v>137.61</v>
      </c>
    </row>
    <row r="20" spans="1:5" s="11" customFormat="1" ht="15.75">
      <c r="A20" s="12" t="s">
        <v>14</v>
      </c>
      <c r="B20" s="9" t="s">
        <v>21</v>
      </c>
      <c r="C20" s="10">
        <v>139</v>
      </c>
      <c r="D20" s="10">
        <v>93</v>
      </c>
      <c r="E20" s="10">
        <v>46</v>
      </c>
    </row>
    <row r="21" spans="1:5" s="11" customFormat="1" ht="15.75">
      <c r="A21" s="12" t="s">
        <v>16</v>
      </c>
      <c r="B21" s="9" t="s">
        <v>22</v>
      </c>
      <c r="C21" s="10">
        <v>139</v>
      </c>
      <c r="D21" s="10">
        <v>93</v>
      </c>
      <c r="E21" s="10">
        <v>46</v>
      </c>
    </row>
    <row r="22" spans="1:5" s="11" customFormat="1" ht="15.75">
      <c r="A22" s="12" t="s">
        <v>23</v>
      </c>
      <c r="B22" s="9" t="s">
        <v>24</v>
      </c>
      <c r="C22" s="10">
        <v>139</v>
      </c>
      <c r="D22" s="10">
        <v>93</v>
      </c>
      <c r="E22" s="10">
        <v>46</v>
      </c>
    </row>
    <row r="23" spans="1:5" s="11" customFormat="1" ht="15.75">
      <c r="A23" s="12" t="s">
        <v>25</v>
      </c>
      <c r="B23" s="9" t="s">
        <v>18</v>
      </c>
      <c r="C23" s="10">
        <f>C24</f>
        <v>276.54</v>
      </c>
      <c r="D23" s="10">
        <v>0</v>
      </c>
      <c r="E23" s="10">
        <f>E24</f>
        <v>276.54</v>
      </c>
    </row>
    <row r="24" spans="1:5" s="11" customFormat="1" ht="15.75">
      <c r="A24" s="12" t="s">
        <v>26</v>
      </c>
      <c r="B24" s="9" t="s">
        <v>27</v>
      </c>
      <c r="C24" s="10">
        <v>276.54</v>
      </c>
      <c r="D24" s="10">
        <v>0</v>
      </c>
      <c r="E24" s="10">
        <v>276.54</v>
      </c>
    </row>
    <row r="25" spans="1:5" s="11" customFormat="1" ht="15.75">
      <c r="A25" s="12"/>
      <c r="B25" s="9" t="s">
        <v>28</v>
      </c>
      <c r="C25" s="10">
        <v>276.54</v>
      </c>
      <c r="D25" s="10">
        <v>0</v>
      </c>
      <c r="E25" s="10">
        <v>276.54</v>
      </c>
    </row>
    <row r="26" spans="1:5" s="11" customFormat="1" ht="15.75">
      <c r="A26" s="12"/>
      <c r="B26" s="13" t="s">
        <v>19</v>
      </c>
      <c r="C26" s="10">
        <f>C19+C23</f>
        <v>414.15000000000003</v>
      </c>
      <c r="D26" s="10">
        <v>0</v>
      </c>
      <c r="E26" s="10">
        <f>E19+E23</f>
        <v>414.15000000000003</v>
      </c>
    </row>
    <row r="27" spans="1:5" s="11" customFormat="1" ht="15.75">
      <c r="A27" s="12"/>
      <c r="B27" s="14" t="s">
        <v>29</v>
      </c>
      <c r="C27" s="10"/>
      <c r="D27" s="10"/>
      <c r="E27" s="10"/>
    </row>
    <row r="28" spans="1:5" s="11" customFormat="1" ht="15.75">
      <c r="A28" s="12" t="s">
        <v>12</v>
      </c>
      <c r="B28" s="9" t="s">
        <v>13</v>
      </c>
      <c r="C28" s="10">
        <f>C29+C30+C31+C32+C33+C34+C35</f>
        <v>1387</v>
      </c>
      <c r="D28" s="10">
        <v>0</v>
      </c>
      <c r="E28" s="10">
        <f>E29+E30+E31+E32+E33+E34+E35+E36</f>
        <v>458</v>
      </c>
    </row>
    <row r="29" spans="1:5" s="11" customFormat="1" ht="15.75">
      <c r="A29" s="12" t="s">
        <v>14</v>
      </c>
      <c r="B29" s="9" t="s">
        <v>30</v>
      </c>
      <c r="C29" s="10">
        <v>139</v>
      </c>
      <c r="D29" s="10">
        <v>93</v>
      </c>
      <c r="E29" s="10">
        <v>46</v>
      </c>
    </row>
    <row r="30" spans="1:5" s="11" customFormat="1" ht="15.75">
      <c r="A30" s="12" t="s">
        <v>16</v>
      </c>
      <c r="B30" s="9" t="s">
        <v>31</v>
      </c>
      <c r="C30" s="10">
        <v>139</v>
      </c>
      <c r="D30" s="10">
        <v>93</v>
      </c>
      <c r="E30" s="10">
        <v>46</v>
      </c>
    </row>
    <row r="31" spans="1:5" s="11" customFormat="1" ht="15.75">
      <c r="A31" s="12" t="s">
        <v>23</v>
      </c>
      <c r="B31" s="9" t="s">
        <v>32</v>
      </c>
      <c r="C31" s="10">
        <v>139</v>
      </c>
      <c r="D31" s="10">
        <v>93</v>
      </c>
      <c r="E31" s="10">
        <v>46</v>
      </c>
    </row>
    <row r="32" spans="1:5" s="11" customFormat="1" ht="15.75">
      <c r="A32" s="12" t="s">
        <v>33</v>
      </c>
      <c r="B32" s="9" t="s">
        <v>34</v>
      </c>
      <c r="C32" s="10">
        <v>209</v>
      </c>
      <c r="D32" s="10">
        <v>140</v>
      </c>
      <c r="E32" s="10">
        <v>69</v>
      </c>
    </row>
    <row r="33" spans="1:5" s="11" customFormat="1" ht="15.75">
      <c r="A33" s="12" t="s">
        <v>35</v>
      </c>
      <c r="B33" s="9" t="s">
        <v>36</v>
      </c>
      <c r="C33" s="10">
        <v>209</v>
      </c>
      <c r="D33" s="10">
        <v>140</v>
      </c>
      <c r="E33" s="10">
        <v>69</v>
      </c>
    </row>
    <row r="34" spans="1:5" s="11" customFormat="1" ht="15.75">
      <c r="A34" s="12" t="s">
        <v>37</v>
      </c>
      <c r="B34" s="9" t="s">
        <v>38</v>
      </c>
      <c r="C34" s="10">
        <v>413</v>
      </c>
      <c r="D34" s="10">
        <v>277</v>
      </c>
      <c r="E34" s="10">
        <v>136</v>
      </c>
    </row>
    <row r="35" spans="1:5" s="11" customFormat="1" ht="15.75">
      <c r="A35" s="12" t="s">
        <v>39</v>
      </c>
      <c r="B35" s="9" t="s">
        <v>40</v>
      </c>
      <c r="C35" s="10">
        <v>139</v>
      </c>
      <c r="D35" s="10">
        <v>93</v>
      </c>
      <c r="E35" s="10">
        <v>46</v>
      </c>
    </row>
    <row r="36" spans="1:5" s="11" customFormat="1" ht="15.75">
      <c r="A36" s="12" t="s">
        <v>41</v>
      </c>
      <c r="B36" s="9" t="s">
        <v>18</v>
      </c>
      <c r="C36" s="10">
        <v>0</v>
      </c>
      <c r="D36" s="10">
        <v>0</v>
      </c>
      <c r="E36" s="10">
        <v>0</v>
      </c>
    </row>
    <row r="37" spans="1:5" s="11" customFormat="1" ht="20.25" customHeight="1">
      <c r="A37" s="12"/>
      <c r="B37" s="13" t="s">
        <v>19</v>
      </c>
      <c r="C37" s="10">
        <v>457.71</v>
      </c>
      <c r="D37" s="10">
        <v>0</v>
      </c>
      <c r="E37" s="10">
        <v>457.71</v>
      </c>
    </row>
    <row r="38" spans="1:5" s="11" customFormat="1" ht="15.75">
      <c r="A38" s="12"/>
      <c r="B38" s="14" t="s">
        <v>42</v>
      </c>
      <c r="C38" s="10"/>
      <c r="D38" s="10"/>
      <c r="E38" s="10"/>
    </row>
    <row r="39" spans="1:5" s="11" customFormat="1" ht="15.75">
      <c r="A39" s="12" t="s">
        <v>12</v>
      </c>
      <c r="B39" s="9" t="s">
        <v>13</v>
      </c>
      <c r="C39" s="10">
        <f>C40+C41+C42+C43+C44+C45</f>
        <v>834</v>
      </c>
      <c r="D39" s="10">
        <v>0</v>
      </c>
      <c r="E39" s="10">
        <v>275.22</v>
      </c>
    </row>
    <row r="40" spans="1:5" s="11" customFormat="1" ht="15.75">
      <c r="A40" s="12" t="s">
        <v>14</v>
      </c>
      <c r="B40" s="9" t="s">
        <v>43</v>
      </c>
      <c r="C40" s="10">
        <v>139</v>
      </c>
      <c r="D40" s="10">
        <v>93</v>
      </c>
      <c r="E40" s="10">
        <v>46</v>
      </c>
    </row>
    <row r="41" spans="1:5" s="11" customFormat="1" ht="15.75">
      <c r="A41" s="12" t="s">
        <v>16</v>
      </c>
      <c r="B41" s="9" t="s">
        <v>44</v>
      </c>
      <c r="C41" s="10">
        <v>139</v>
      </c>
      <c r="D41" s="10">
        <v>93</v>
      </c>
      <c r="E41" s="10">
        <v>46</v>
      </c>
    </row>
    <row r="42" spans="1:5" s="11" customFormat="1" ht="15.75">
      <c r="A42" s="12" t="s">
        <v>23</v>
      </c>
      <c r="B42" s="9" t="s">
        <v>45</v>
      </c>
      <c r="C42" s="10">
        <v>139</v>
      </c>
      <c r="D42" s="10">
        <v>93</v>
      </c>
      <c r="E42" s="10">
        <v>46</v>
      </c>
    </row>
    <row r="43" spans="1:5" s="11" customFormat="1" ht="15.75">
      <c r="A43" s="12" t="s">
        <v>33</v>
      </c>
      <c r="B43" s="9" t="s">
        <v>46</v>
      </c>
      <c r="C43" s="10">
        <v>139</v>
      </c>
      <c r="D43" s="10">
        <v>93</v>
      </c>
      <c r="E43" s="10">
        <v>46</v>
      </c>
    </row>
    <row r="44" spans="1:5" s="11" customFormat="1" ht="15.75">
      <c r="A44" s="12" t="s">
        <v>35</v>
      </c>
      <c r="B44" s="9" t="s">
        <v>47</v>
      </c>
      <c r="C44" s="10">
        <v>139</v>
      </c>
      <c r="D44" s="10">
        <v>93</v>
      </c>
      <c r="E44" s="10">
        <v>46</v>
      </c>
    </row>
    <row r="45" spans="1:5" s="11" customFormat="1" ht="21" customHeight="1">
      <c r="A45" s="12" t="s">
        <v>37</v>
      </c>
      <c r="B45" s="9" t="s">
        <v>48</v>
      </c>
      <c r="C45" s="10">
        <v>139</v>
      </c>
      <c r="D45" s="10">
        <v>93</v>
      </c>
      <c r="E45" s="10">
        <v>46</v>
      </c>
    </row>
    <row r="46" spans="1:5" s="11" customFormat="1" ht="21" customHeight="1">
      <c r="A46" s="12" t="s">
        <v>41</v>
      </c>
      <c r="B46" s="9" t="s">
        <v>18</v>
      </c>
      <c r="C46" s="10">
        <v>276.54</v>
      </c>
      <c r="D46" s="10">
        <v>0</v>
      </c>
      <c r="E46" s="10">
        <v>276.54</v>
      </c>
    </row>
    <row r="47" spans="1:5" s="11" customFormat="1" ht="15.75">
      <c r="A47" s="12" t="s">
        <v>26</v>
      </c>
      <c r="B47" s="9" t="s">
        <v>49</v>
      </c>
      <c r="C47" s="10">
        <v>276.54</v>
      </c>
      <c r="D47" s="10">
        <v>0</v>
      </c>
      <c r="E47" s="10">
        <v>276.54</v>
      </c>
    </row>
    <row r="48" spans="1:5" s="11" customFormat="1" ht="15.75">
      <c r="A48" s="12"/>
      <c r="B48" s="9" t="s">
        <v>50</v>
      </c>
      <c r="C48" s="10">
        <v>276.54</v>
      </c>
      <c r="D48" s="10">
        <v>0</v>
      </c>
      <c r="E48" s="10">
        <v>276.54</v>
      </c>
    </row>
    <row r="49" spans="1:5" s="11" customFormat="1" ht="15.75">
      <c r="A49" s="12"/>
      <c r="B49" s="13" t="s">
        <v>19</v>
      </c>
      <c r="C49" s="10">
        <f>C39+C46</f>
        <v>1110.54</v>
      </c>
      <c r="D49" s="10">
        <v>0</v>
      </c>
      <c r="E49" s="10">
        <v>551.76</v>
      </c>
    </row>
    <row r="50" spans="1:5" s="11" customFormat="1" ht="15.75">
      <c r="A50" s="12"/>
      <c r="B50" s="14" t="s">
        <v>51</v>
      </c>
      <c r="C50" s="10"/>
      <c r="D50" s="10"/>
      <c r="E50" s="10"/>
    </row>
    <row r="51" spans="1:5" s="11" customFormat="1" ht="15.75">
      <c r="A51" s="12" t="s">
        <v>12</v>
      </c>
      <c r="B51" s="9" t="s">
        <v>13</v>
      </c>
      <c r="C51" s="10">
        <f>C52+C53+C54+C55+C56+C57+C58</f>
        <v>1358</v>
      </c>
      <c r="D51" s="10">
        <v>0</v>
      </c>
      <c r="E51" s="10">
        <v>436.92</v>
      </c>
    </row>
    <row r="52" spans="1:5" s="11" customFormat="1" ht="15.75">
      <c r="A52" s="12" t="s">
        <v>14</v>
      </c>
      <c r="B52" s="9" t="s">
        <v>52</v>
      </c>
      <c r="C52" s="10">
        <v>139</v>
      </c>
      <c r="D52" s="10">
        <v>93</v>
      </c>
      <c r="E52" s="10">
        <v>46</v>
      </c>
    </row>
    <row r="53" spans="1:5" s="11" customFormat="1" ht="15.75">
      <c r="A53" s="12" t="s">
        <v>16</v>
      </c>
      <c r="B53" s="9" t="s">
        <v>53</v>
      </c>
      <c r="C53" s="10">
        <v>139</v>
      </c>
      <c r="D53" s="10">
        <v>93</v>
      </c>
      <c r="E53" s="10">
        <v>46</v>
      </c>
    </row>
    <row r="54" spans="1:5" s="11" customFormat="1" ht="15.75">
      <c r="A54" s="12" t="s">
        <v>23</v>
      </c>
      <c r="B54" s="9" t="s">
        <v>54</v>
      </c>
      <c r="C54" s="10">
        <v>209</v>
      </c>
      <c r="D54" s="10">
        <v>140</v>
      </c>
      <c r="E54" s="10">
        <v>69</v>
      </c>
    </row>
    <row r="55" spans="1:5" s="11" customFormat="1" ht="15.75">
      <c r="A55" s="12" t="s">
        <v>33</v>
      </c>
      <c r="B55" s="9" t="s">
        <v>55</v>
      </c>
      <c r="C55" s="10">
        <v>209</v>
      </c>
      <c r="D55" s="10">
        <v>140</v>
      </c>
      <c r="E55" s="10">
        <v>69</v>
      </c>
    </row>
    <row r="56" spans="1:5" s="11" customFormat="1" ht="15.75">
      <c r="A56" s="12" t="s">
        <v>35</v>
      </c>
      <c r="B56" s="9" t="s">
        <v>56</v>
      </c>
      <c r="C56" s="10">
        <v>209</v>
      </c>
      <c r="D56" s="10">
        <v>140</v>
      </c>
      <c r="E56" s="10">
        <v>69</v>
      </c>
    </row>
    <row r="57" spans="1:5" s="11" customFormat="1" ht="15.75">
      <c r="A57" s="12" t="s">
        <v>37</v>
      </c>
      <c r="B57" s="9" t="s">
        <v>57</v>
      </c>
      <c r="C57" s="10">
        <v>314</v>
      </c>
      <c r="D57" s="10">
        <v>210</v>
      </c>
      <c r="E57" s="10">
        <v>103</v>
      </c>
    </row>
    <row r="58" spans="1:5" s="11" customFormat="1" ht="15.75">
      <c r="A58" s="12" t="s">
        <v>39</v>
      </c>
      <c r="B58" s="9" t="s">
        <v>58</v>
      </c>
      <c r="C58" s="10">
        <v>139</v>
      </c>
      <c r="D58" s="10">
        <v>93</v>
      </c>
      <c r="E58" s="10">
        <v>46</v>
      </c>
    </row>
    <row r="59" spans="1:5" s="11" customFormat="1" ht="15.75">
      <c r="A59" s="12" t="s">
        <v>25</v>
      </c>
      <c r="B59" s="9" t="s">
        <v>18</v>
      </c>
      <c r="C59" s="10">
        <f>C60</f>
        <v>276.54</v>
      </c>
      <c r="D59" s="10">
        <v>0</v>
      </c>
      <c r="E59" s="10">
        <v>276.54</v>
      </c>
    </row>
    <row r="60" spans="1:5" s="11" customFormat="1" ht="15.75">
      <c r="A60" s="12" t="s">
        <v>26</v>
      </c>
      <c r="B60" s="9" t="s">
        <v>59</v>
      </c>
      <c r="C60" s="10">
        <v>276.54</v>
      </c>
      <c r="D60" s="10">
        <v>0</v>
      </c>
      <c r="E60" s="10">
        <v>276.54</v>
      </c>
    </row>
    <row r="61" spans="1:5" s="11" customFormat="1" ht="15.75">
      <c r="A61" s="12"/>
      <c r="B61" s="9" t="s">
        <v>60</v>
      </c>
      <c r="C61" s="10">
        <v>276.54</v>
      </c>
      <c r="D61" s="10">
        <v>0</v>
      </c>
      <c r="E61" s="10">
        <v>276.54</v>
      </c>
    </row>
    <row r="62" spans="1:5" s="11" customFormat="1" ht="15.75">
      <c r="A62" s="12"/>
      <c r="B62" s="13" t="s">
        <v>19</v>
      </c>
      <c r="C62" s="10">
        <f>C51+C61</f>
        <v>1634.54</v>
      </c>
      <c r="D62" s="10">
        <v>0</v>
      </c>
      <c r="E62" s="10">
        <v>713.46</v>
      </c>
    </row>
    <row r="63" spans="1:5" s="11" customFormat="1" ht="15.75">
      <c r="A63" s="12"/>
      <c r="B63" s="14" t="s">
        <v>61</v>
      </c>
      <c r="C63" s="10"/>
      <c r="D63" s="10"/>
      <c r="E63" s="10"/>
    </row>
    <row r="64" spans="1:5" s="11" customFormat="1" ht="15.75">
      <c r="A64" s="12" t="s">
        <v>12</v>
      </c>
      <c r="B64" s="9" t="s">
        <v>13</v>
      </c>
      <c r="C64" s="10">
        <f>C65+C66+C67+C68</f>
        <v>626</v>
      </c>
      <c r="D64" s="10">
        <v>0</v>
      </c>
      <c r="E64" s="10">
        <v>206.58</v>
      </c>
    </row>
    <row r="65" spans="1:5" s="11" customFormat="1" ht="15.75">
      <c r="A65" s="12" t="s">
        <v>14</v>
      </c>
      <c r="B65" s="9" t="s">
        <v>62</v>
      </c>
      <c r="C65" s="10">
        <v>139</v>
      </c>
      <c r="D65" s="10">
        <v>93</v>
      </c>
      <c r="E65" s="10">
        <v>46</v>
      </c>
    </row>
    <row r="66" spans="1:5" s="11" customFormat="1" ht="15.75">
      <c r="A66" s="12" t="s">
        <v>16</v>
      </c>
      <c r="B66" s="9" t="s">
        <v>63</v>
      </c>
      <c r="C66" s="10">
        <v>209</v>
      </c>
      <c r="D66" s="10">
        <v>140</v>
      </c>
      <c r="E66" s="10">
        <v>69</v>
      </c>
    </row>
    <row r="67" spans="1:5" s="11" customFormat="1" ht="15.75">
      <c r="A67" s="12" t="s">
        <v>23</v>
      </c>
      <c r="B67" s="9" t="s">
        <v>64</v>
      </c>
      <c r="C67" s="10">
        <v>139</v>
      </c>
      <c r="D67" s="10">
        <v>93</v>
      </c>
      <c r="E67" s="10">
        <v>46</v>
      </c>
    </row>
    <row r="68" spans="1:5" s="11" customFormat="1" ht="15.75">
      <c r="A68" s="12" t="s">
        <v>33</v>
      </c>
      <c r="B68" s="9" t="s">
        <v>65</v>
      </c>
      <c r="C68" s="10">
        <v>139</v>
      </c>
      <c r="D68" s="10">
        <v>93</v>
      </c>
      <c r="E68" s="10">
        <v>46</v>
      </c>
    </row>
    <row r="69" spans="1:5" s="11" customFormat="1" ht="15.75">
      <c r="A69" s="12" t="s">
        <v>25</v>
      </c>
      <c r="B69" s="9" t="s">
        <v>18</v>
      </c>
      <c r="C69" s="10">
        <f>C70+C72+C73</f>
        <v>622.38</v>
      </c>
      <c r="D69" s="10">
        <v>0</v>
      </c>
      <c r="E69" s="10">
        <v>622.38</v>
      </c>
    </row>
    <row r="70" spans="1:5" s="11" customFormat="1" ht="15.75">
      <c r="A70" s="12" t="s">
        <v>26</v>
      </c>
      <c r="B70" s="9" t="s">
        <v>66</v>
      </c>
      <c r="C70" s="10">
        <v>556.38</v>
      </c>
      <c r="D70" s="10">
        <v>0</v>
      </c>
      <c r="E70" s="10">
        <v>556.38</v>
      </c>
    </row>
    <row r="71" spans="1:5" s="11" customFormat="1" ht="15.75">
      <c r="A71" s="12"/>
      <c r="B71" s="9" t="s">
        <v>67</v>
      </c>
      <c r="C71" s="10">
        <v>292.38</v>
      </c>
      <c r="D71" s="10">
        <v>0</v>
      </c>
      <c r="E71" s="10">
        <v>292.38</v>
      </c>
    </row>
    <row r="72" spans="1:5" s="11" customFormat="1" ht="15.75">
      <c r="A72" s="12" t="s">
        <v>68</v>
      </c>
      <c r="B72" s="9" t="s">
        <v>69</v>
      </c>
      <c r="C72" s="10">
        <v>33</v>
      </c>
      <c r="D72" s="10">
        <v>0</v>
      </c>
      <c r="E72" s="10">
        <v>33</v>
      </c>
    </row>
    <row r="73" spans="1:5" s="11" customFormat="1" ht="15.75">
      <c r="A73" s="12" t="s">
        <v>70</v>
      </c>
      <c r="B73" s="9" t="s">
        <v>71</v>
      </c>
      <c r="C73" s="10">
        <v>33</v>
      </c>
      <c r="D73" s="10">
        <v>0</v>
      </c>
      <c r="E73" s="10">
        <v>33</v>
      </c>
    </row>
    <row r="74" spans="1:5" s="11" customFormat="1" ht="15.75">
      <c r="A74" s="12"/>
      <c r="B74" s="9" t="s">
        <v>72</v>
      </c>
      <c r="C74" s="10">
        <v>33</v>
      </c>
      <c r="D74" s="10">
        <v>0</v>
      </c>
      <c r="E74" s="10">
        <v>33</v>
      </c>
    </row>
    <row r="75" spans="1:5" s="11" customFormat="1" ht="15.75">
      <c r="A75" s="12"/>
      <c r="B75" s="13" t="s">
        <v>19</v>
      </c>
      <c r="C75" s="10">
        <f>C64+C69</f>
        <v>1248.38</v>
      </c>
      <c r="D75" s="10">
        <v>0</v>
      </c>
      <c r="E75" s="10">
        <v>828.96</v>
      </c>
    </row>
    <row r="76" spans="1:5" s="11" customFormat="1" ht="15.75">
      <c r="A76" s="12"/>
      <c r="B76" s="14" t="s">
        <v>73</v>
      </c>
      <c r="C76" s="10"/>
      <c r="D76" s="10"/>
      <c r="E76" s="10"/>
    </row>
    <row r="77" spans="1:5" s="11" customFormat="1" ht="15.75">
      <c r="A77" s="12" t="s">
        <v>12</v>
      </c>
      <c r="B77" s="9" t="s">
        <v>13</v>
      </c>
      <c r="C77" s="10">
        <v>45.87</v>
      </c>
      <c r="D77" s="10">
        <v>0</v>
      </c>
      <c r="E77" s="10">
        <v>45.87</v>
      </c>
    </row>
    <row r="78" spans="1:5" s="11" customFormat="1" ht="15.75">
      <c r="A78" s="12" t="s">
        <v>14</v>
      </c>
      <c r="B78" s="9" t="s">
        <v>74</v>
      </c>
      <c r="C78" s="10">
        <v>139</v>
      </c>
      <c r="D78" s="10">
        <v>93</v>
      </c>
      <c r="E78" s="10">
        <v>46</v>
      </c>
    </row>
    <row r="79" spans="1:5" s="11" customFormat="1" ht="15.75">
      <c r="A79" s="12" t="s">
        <v>25</v>
      </c>
      <c r="B79" s="9" t="s">
        <v>18</v>
      </c>
      <c r="C79" s="10">
        <v>0</v>
      </c>
      <c r="D79" s="10">
        <v>0</v>
      </c>
      <c r="E79" s="10">
        <v>0</v>
      </c>
    </row>
    <row r="80" spans="1:5" s="11" customFormat="1" ht="15.75">
      <c r="A80" s="12"/>
      <c r="B80" s="9" t="s">
        <v>19</v>
      </c>
      <c r="C80" s="10">
        <v>45.87</v>
      </c>
      <c r="D80" s="10">
        <v>0</v>
      </c>
      <c r="E80" s="10">
        <v>45.87</v>
      </c>
    </row>
    <row r="81" spans="1:5" s="11" customFormat="1" ht="15.75">
      <c r="A81" s="12"/>
      <c r="B81" s="15" t="s">
        <v>75</v>
      </c>
      <c r="C81" s="10"/>
      <c r="D81" s="10"/>
      <c r="E81" s="10"/>
    </row>
    <row r="82" spans="1:5" s="11" customFormat="1" ht="15.75">
      <c r="A82" s="12" t="s">
        <v>12</v>
      </c>
      <c r="B82" s="9" t="s">
        <v>13</v>
      </c>
      <c r="C82" s="10">
        <f>C83+C84</f>
        <v>348</v>
      </c>
      <c r="D82" s="10">
        <v>0</v>
      </c>
      <c r="E82" s="10">
        <v>114.84</v>
      </c>
    </row>
    <row r="83" spans="1:5" s="11" customFormat="1" ht="15.75">
      <c r="A83" s="12" t="s">
        <v>14</v>
      </c>
      <c r="B83" s="9" t="s">
        <v>76</v>
      </c>
      <c r="C83" s="10">
        <v>139</v>
      </c>
      <c r="D83" s="10">
        <v>93</v>
      </c>
      <c r="E83" s="10">
        <v>46</v>
      </c>
    </row>
    <row r="84" spans="1:5" s="11" customFormat="1" ht="15.75">
      <c r="A84" s="12" t="s">
        <v>16</v>
      </c>
      <c r="B84" s="9" t="s">
        <v>77</v>
      </c>
      <c r="C84" s="10">
        <v>209</v>
      </c>
      <c r="D84" s="10">
        <v>140</v>
      </c>
      <c r="E84" s="10">
        <v>69</v>
      </c>
    </row>
    <row r="85" spans="1:5" s="11" customFormat="1" ht="15.75">
      <c r="A85" s="12" t="s">
        <v>25</v>
      </c>
      <c r="B85" s="9" t="s">
        <v>18</v>
      </c>
      <c r="C85" s="10">
        <v>0</v>
      </c>
      <c r="D85" s="10">
        <v>0</v>
      </c>
      <c r="E85" s="10">
        <v>0</v>
      </c>
    </row>
    <row r="86" spans="1:5" s="11" customFormat="1" ht="15.75">
      <c r="A86" s="12" t="s">
        <v>26</v>
      </c>
      <c r="B86" s="13" t="s">
        <v>19</v>
      </c>
      <c r="C86" s="10">
        <v>114.84</v>
      </c>
      <c r="D86" s="10">
        <v>0</v>
      </c>
      <c r="E86" s="10">
        <v>114.84</v>
      </c>
    </row>
    <row r="87" spans="1:5" s="11" customFormat="1" ht="15.75">
      <c r="A87" s="12"/>
      <c r="B87" s="14" t="s">
        <v>78</v>
      </c>
      <c r="C87" s="10"/>
      <c r="D87" s="10"/>
      <c r="E87" s="10"/>
    </row>
    <row r="88" spans="1:5" s="11" customFormat="1" ht="15.75">
      <c r="A88" s="12" t="s">
        <v>12</v>
      </c>
      <c r="B88" s="9" t="s">
        <v>13</v>
      </c>
      <c r="C88" s="10">
        <v>824.01</v>
      </c>
      <c r="D88" s="10">
        <v>0</v>
      </c>
      <c r="E88" s="10">
        <v>824.01</v>
      </c>
    </row>
    <row r="89" spans="1:5" s="11" customFormat="1" ht="15.75">
      <c r="A89" s="12" t="s">
        <v>14</v>
      </c>
      <c r="B89" s="9" t="s">
        <v>79</v>
      </c>
      <c r="C89" s="10">
        <v>413</v>
      </c>
      <c r="D89" s="10">
        <v>277</v>
      </c>
      <c r="E89" s="10">
        <v>136</v>
      </c>
    </row>
    <row r="90" spans="1:5" s="11" customFormat="1" ht="15.75">
      <c r="A90" s="12" t="s">
        <v>16</v>
      </c>
      <c r="B90" s="9" t="s">
        <v>80</v>
      </c>
      <c r="C90" s="10">
        <v>139</v>
      </c>
      <c r="D90" s="10">
        <v>93</v>
      </c>
      <c r="E90" s="10">
        <v>46</v>
      </c>
    </row>
    <row r="91" spans="1:5" s="11" customFormat="1" ht="15.75">
      <c r="A91" s="12" t="s">
        <v>23</v>
      </c>
      <c r="B91" s="9" t="s">
        <v>81</v>
      </c>
      <c r="C91" s="10">
        <v>139</v>
      </c>
      <c r="D91" s="10">
        <v>93</v>
      </c>
      <c r="E91" s="10">
        <v>46</v>
      </c>
    </row>
    <row r="92" spans="1:5" s="11" customFormat="1" ht="15.75">
      <c r="A92" s="12" t="s">
        <v>33</v>
      </c>
      <c r="B92" s="9" t="s">
        <v>82</v>
      </c>
      <c r="C92" s="10">
        <v>139</v>
      </c>
      <c r="D92" s="10">
        <v>93</v>
      </c>
      <c r="E92" s="10">
        <v>46</v>
      </c>
    </row>
    <row r="93" spans="1:5" s="11" customFormat="1" ht="15.75">
      <c r="A93" s="12" t="s">
        <v>35</v>
      </c>
      <c r="B93" s="9" t="s">
        <v>83</v>
      </c>
      <c r="C93" s="10">
        <v>139</v>
      </c>
      <c r="D93" s="10">
        <v>93</v>
      </c>
      <c r="E93" s="10">
        <v>46</v>
      </c>
    </row>
    <row r="94" spans="1:5" s="11" customFormat="1" ht="15.75">
      <c r="A94" s="12" t="s">
        <v>37</v>
      </c>
      <c r="B94" s="9" t="s">
        <v>84</v>
      </c>
      <c r="C94" s="10">
        <v>139</v>
      </c>
      <c r="D94" s="10">
        <v>93</v>
      </c>
      <c r="E94" s="10">
        <v>46</v>
      </c>
    </row>
    <row r="95" spans="1:5" s="11" customFormat="1" ht="15.75">
      <c r="A95" s="12" t="s">
        <v>39</v>
      </c>
      <c r="B95" s="9" t="s">
        <v>85</v>
      </c>
      <c r="C95" s="10">
        <v>139</v>
      </c>
      <c r="D95" s="10">
        <v>93</v>
      </c>
      <c r="E95" s="10">
        <v>46</v>
      </c>
    </row>
    <row r="96" spans="1:5" s="11" customFormat="1" ht="15.75">
      <c r="A96" s="12" t="s">
        <v>86</v>
      </c>
      <c r="B96" s="9" t="s">
        <v>87</v>
      </c>
      <c r="C96" s="10">
        <v>209</v>
      </c>
      <c r="D96" s="10">
        <v>140</v>
      </c>
      <c r="E96" s="10">
        <v>69</v>
      </c>
    </row>
    <row r="97" spans="1:5" s="11" customFormat="1" ht="15.75">
      <c r="A97" s="12" t="s">
        <v>88</v>
      </c>
      <c r="B97" s="9" t="s">
        <v>89</v>
      </c>
      <c r="C97" s="10">
        <v>139</v>
      </c>
      <c r="D97" s="10">
        <v>93</v>
      </c>
      <c r="E97" s="10">
        <v>46</v>
      </c>
    </row>
    <row r="98" spans="1:5" s="11" customFormat="1" ht="15.75">
      <c r="A98" s="12" t="s">
        <v>90</v>
      </c>
      <c r="B98" s="9" t="s">
        <v>91</v>
      </c>
      <c r="C98" s="10">
        <v>554</v>
      </c>
      <c r="D98" s="10">
        <v>371</v>
      </c>
      <c r="E98" s="10">
        <v>183</v>
      </c>
    </row>
    <row r="99" spans="1:5" s="11" customFormat="1" ht="15.75">
      <c r="A99" s="12" t="s">
        <v>92</v>
      </c>
      <c r="B99" s="9" t="s">
        <v>93</v>
      </c>
      <c r="C99" s="10">
        <v>209</v>
      </c>
      <c r="D99" s="10">
        <v>140</v>
      </c>
      <c r="E99" s="10">
        <v>69</v>
      </c>
    </row>
    <row r="100" spans="1:5" s="11" customFormat="1" ht="15.75">
      <c r="A100" s="12" t="s">
        <v>94</v>
      </c>
      <c r="B100" s="9" t="s">
        <v>95</v>
      </c>
      <c r="C100" s="10">
        <v>139</v>
      </c>
      <c r="D100" s="10">
        <v>93</v>
      </c>
      <c r="E100" s="10">
        <v>46</v>
      </c>
    </row>
    <row r="101" spans="1:5" s="11" customFormat="1" ht="15.75">
      <c r="A101" s="12" t="s">
        <v>25</v>
      </c>
      <c r="B101" s="9" t="s">
        <v>18</v>
      </c>
      <c r="C101" s="10">
        <v>1825.55</v>
      </c>
      <c r="D101" s="10">
        <v>0</v>
      </c>
      <c r="E101" s="10">
        <v>1825.55</v>
      </c>
    </row>
    <row r="102" spans="1:5" s="11" customFormat="1" ht="15.75">
      <c r="A102" s="12"/>
      <c r="B102" s="9" t="s">
        <v>96</v>
      </c>
      <c r="C102" s="10">
        <v>1825.55</v>
      </c>
      <c r="D102" s="10">
        <v>0</v>
      </c>
      <c r="E102" s="10">
        <v>1825.55</v>
      </c>
    </row>
    <row r="103" spans="1:5" s="11" customFormat="1" ht="15.75">
      <c r="A103" s="12"/>
      <c r="B103" s="9" t="s">
        <v>50</v>
      </c>
      <c r="C103" s="10">
        <v>291.65191</v>
      </c>
      <c r="D103" s="10">
        <v>0</v>
      </c>
      <c r="E103" s="10">
        <v>291.65191</v>
      </c>
    </row>
    <row r="104" spans="1:5" s="11" customFormat="1" ht="15.75">
      <c r="A104" s="12"/>
      <c r="B104" s="9" t="s">
        <v>97</v>
      </c>
      <c r="C104" s="10">
        <v>638.33332</v>
      </c>
      <c r="D104" s="10">
        <v>0</v>
      </c>
      <c r="E104" s="10">
        <v>638.33332</v>
      </c>
    </row>
    <row r="105" spans="1:5" s="11" customFormat="1" ht="15.75">
      <c r="A105" s="12"/>
      <c r="B105" s="9" t="s">
        <v>72</v>
      </c>
      <c r="C105" s="10">
        <v>115.5</v>
      </c>
      <c r="D105" s="10">
        <v>0</v>
      </c>
      <c r="E105" s="10">
        <v>115.5</v>
      </c>
    </row>
    <row r="106" spans="1:5" s="11" customFormat="1" ht="15.75">
      <c r="A106" s="12"/>
      <c r="B106" s="9" t="s">
        <v>98</v>
      </c>
      <c r="C106" s="10">
        <v>780.06477</v>
      </c>
      <c r="D106" s="10">
        <v>0</v>
      </c>
      <c r="E106" s="10">
        <v>780.06477</v>
      </c>
    </row>
    <row r="107" spans="1:5" s="11" customFormat="1" ht="15.75">
      <c r="A107" s="12"/>
      <c r="B107" s="13" t="s">
        <v>19</v>
      </c>
      <c r="C107" s="10">
        <v>2649.56</v>
      </c>
      <c r="D107" s="10">
        <v>0</v>
      </c>
      <c r="E107" s="10">
        <v>2649.56</v>
      </c>
    </row>
    <row r="108" spans="1:5" s="11" customFormat="1" ht="15.75">
      <c r="A108" s="12"/>
      <c r="B108" s="14" t="s">
        <v>99</v>
      </c>
      <c r="C108" s="10"/>
      <c r="D108" s="10"/>
      <c r="E108" s="10"/>
    </row>
    <row r="109" spans="1:5" s="11" customFormat="1" ht="15.75">
      <c r="A109" s="12"/>
      <c r="B109" s="9" t="s">
        <v>13</v>
      </c>
      <c r="C109" s="10">
        <v>814.44</v>
      </c>
      <c r="D109" s="10">
        <v>0</v>
      </c>
      <c r="E109" s="10">
        <v>814.44</v>
      </c>
    </row>
    <row r="110" spans="1:5" s="11" customFormat="1" ht="15.75">
      <c r="A110" s="12"/>
      <c r="B110" s="9" t="s">
        <v>100</v>
      </c>
      <c r="C110" s="10">
        <v>209</v>
      </c>
      <c r="D110" s="10">
        <v>140</v>
      </c>
      <c r="E110" s="10">
        <v>69</v>
      </c>
    </row>
    <row r="111" spans="1:5" s="11" customFormat="1" ht="15.75">
      <c r="A111" s="12"/>
      <c r="B111" s="9" t="s">
        <v>101</v>
      </c>
      <c r="C111" s="10">
        <v>443</v>
      </c>
      <c r="D111" s="10">
        <v>297</v>
      </c>
      <c r="E111" s="10">
        <v>146</v>
      </c>
    </row>
    <row r="112" spans="1:5" s="11" customFormat="1" ht="15.75">
      <c r="A112" s="12"/>
      <c r="B112" s="9" t="s">
        <v>102</v>
      </c>
      <c r="C112" s="10">
        <v>209</v>
      </c>
      <c r="D112" s="10">
        <v>140</v>
      </c>
      <c r="E112" s="10">
        <v>69</v>
      </c>
    </row>
    <row r="113" spans="1:5" s="11" customFormat="1" ht="15.75">
      <c r="A113" s="12"/>
      <c r="B113" s="9" t="s">
        <v>103</v>
      </c>
      <c r="C113" s="10">
        <v>443</v>
      </c>
      <c r="D113" s="10">
        <v>297</v>
      </c>
      <c r="E113" s="10">
        <v>146</v>
      </c>
    </row>
    <row r="114" spans="1:5" s="11" customFormat="1" ht="15.75">
      <c r="A114" s="12"/>
      <c r="B114" s="9" t="s">
        <v>104</v>
      </c>
      <c r="C114" s="10">
        <v>443</v>
      </c>
      <c r="D114" s="10">
        <v>297</v>
      </c>
      <c r="E114" s="10">
        <v>146</v>
      </c>
    </row>
    <row r="115" spans="1:5" s="11" customFormat="1" ht="15.75">
      <c r="A115" s="12"/>
      <c r="B115" s="9" t="s">
        <v>105</v>
      </c>
      <c r="C115" s="10">
        <v>443</v>
      </c>
      <c r="D115" s="10">
        <v>297</v>
      </c>
      <c r="E115" s="10">
        <v>146</v>
      </c>
    </row>
    <row r="116" spans="1:5" s="11" customFormat="1" ht="15.75">
      <c r="A116" s="12"/>
      <c r="B116" s="9" t="s">
        <v>106</v>
      </c>
      <c r="C116" s="10">
        <v>139</v>
      </c>
      <c r="D116" s="10">
        <v>93</v>
      </c>
      <c r="E116" s="10">
        <v>46</v>
      </c>
    </row>
    <row r="117" spans="1:5" s="11" customFormat="1" ht="15.75">
      <c r="A117" s="12"/>
      <c r="B117" s="9" t="s">
        <v>107</v>
      </c>
      <c r="C117" s="10">
        <v>139</v>
      </c>
      <c r="D117" s="10">
        <v>93</v>
      </c>
      <c r="E117" s="10">
        <v>46</v>
      </c>
    </row>
    <row r="118" spans="1:5" s="11" customFormat="1" ht="15.75">
      <c r="A118" s="12"/>
      <c r="B118" s="9" t="s">
        <v>18</v>
      </c>
      <c r="C118" s="10">
        <v>622.38</v>
      </c>
      <c r="D118" s="10">
        <v>0</v>
      </c>
      <c r="E118" s="10">
        <v>622.38</v>
      </c>
    </row>
    <row r="119" spans="1:5" s="11" customFormat="1" ht="15.75">
      <c r="A119" s="12"/>
      <c r="B119" s="9" t="s">
        <v>108</v>
      </c>
      <c r="C119" s="10">
        <v>370.32187</v>
      </c>
      <c r="D119" s="10">
        <v>0</v>
      </c>
      <c r="E119" s="10">
        <v>370.32187</v>
      </c>
    </row>
    <row r="120" spans="1:5" s="11" customFormat="1" ht="15.75">
      <c r="A120" s="12"/>
      <c r="B120" s="9" t="s">
        <v>60</v>
      </c>
      <c r="C120" s="10">
        <v>72.18667</v>
      </c>
      <c r="D120" s="10">
        <v>0</v>
      </c>
      <c r="E120" s="10">
        <v>72.18667</v>
      </c>
    </row>
    <row r="121" spans="1:5" s="11" customFormat="1" ht="15.75">
      <c r="A121" s="12"/>
      <c r="B121" s="9" t="s">
        <v>109</v>
      </c>
      <c r="C121" s="10">
        <v>66</v>
      </c>
      <c r="D121" s="10">
        <v>0</v>
      </c>
      <c r="E121" s="10">
        <v>66</v>
      </c>
    </row>
    <row r="122" spans="1:5" s="11" customFormat="1" ht="15.75">
      <c r="A122" s="12"/>
      <c r="B122" s="9" t="s">
        <v>110</v>
      </c>
      <c r="C122" s="10">
        <v>122.30873</v>
      </c>
      <c r="D122" s="10">
        <v>0</v>
      </c>
      <c r="E122" s="10">
        <v>122.30873</v>
      </c>
    </row>
    <row r="123" spans="1:5" s="11" customFormat="1" ht="15.75">
      <c r="A123" s="12"/>
      <c r="B123" s="9" t="s">
        <v>111</v>
      </c>
      <c r="C123" s="10">
        <v>129.7494</v>
      </c>
      <c r="D123" s="10">
        <v>0</v>
      </c>
      <c r="E123" s="10">
        <v>129.7494</v>
      </c>
    </row>
    <row r="124" spans="1:5" s="11" customFormat="1" ht="15.75">
      <c r="A124" s="12"/>
      <c r="B124" s="9" t="s">
        <v>60</v>
      </c>
      <c r="C124" s="10">
        <v>129.7494</v>
      </c>
      <c r="D124" s="10">
        <v>0</v>
      </c>
      <c r="E124" s="10">
        <v>129.7494</v>
      </c>
    </row>
    <row r="125" spans="1:5" s="11" customFormat="1" ht="15.75">
      <c r="A125" s="12"/>
      <c r="B125" s="13" t="s">
        <v>19</v>
      </c>
      <c r="C125" s="10">
        <v>1436.82</v>
      </c>
      <c r="D125" s="10">
        <v>0</v>
      </c>
      <c r="E125" s="10">
        <v>1436.82</v>
      </c>
    </row>
    <row r="126" spans="1:5" s="11" customFormat="1" ht="15.75">
      <c r="A126" s="12"/>
      <c r="B126" s="9"/>
      <c r="C126" s="10"/>
      <c r="D126" s="10"/>
      <c r="E126" s="10"/>
    </row>
    <row r="127" spans="1:5" s="5" customFormat="1" ht="15.75">
      <c r="A127" s="16"/>
      <c r="B127" s="17"/>
      <c r="C127" s="18"/>
      <c r="D127" s="18"/>
      <c r="E127" s="18"/>
    </row>
    <row r="128" spans="1:5" s="5" customFormat="1" ht="15.75">
      <c r="A128" s="16"/>
      <c r="B128" s="19" t="s">
        <v>19</v>
      </c>
      <c r="C128" s="10">
        <v>7259.33</v>
      </c>
      <c r="D128" s="10"/>
      <c r="E128" s="10">
        <f>E17+E26+E37+E49++E62+E75+E86+E107+E125</f>
        <v>7259.26</v>
      </c>
    </row>
  </sheetData>
  <sheetProtection selectLockedCells="1" selectUnlockedCells="1"/>
  <mergeCells count="5">
    <mergeCell ref="D4:E5"/>
    <mergeCell ref="B7:E7"/>
    <mergeCell ref="A10:A11"/>
    <mergeCell ref="B10:B11"/>
    <mergeCell ref="C10:E10"/>
  </mergeCells>
  <printOptions/>
  <pageMargins left="0.5118055555555555" right="0.5118055555555555" top="0.5513888888888889" bottom="0.5513888888888889" header="0.5118055555555555" footer="0.511805555555555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2017-05-31T11:16:54Z</dcterms:modified>
  <cp:category/>
  <cp:version/>
  <cp:contentType/>
  <cp:contentStatus/>
</cp:coreProperties>
</file>